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45" windowHeight="97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5" i="1" l="1"/>
  <c r="L195" i="1" l="1"/>
  <c r="L194" i="1"/>
  <c r="L184" i="1"/>
  <c r="L175" i="1"/>
  <c r="L165" i="1"/>
  <c r="L176" i="1" s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70" i="1"/>
  <c r="L62" i="1"/>
  <c r="L61" i="1"/>
  <c r="L51" i="1"/>
  <c r="L42" i="1"/>
  <c r="L43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L196" i="1"/>
  <c r="F81" i="1"/>
  <c r="H176" i="1"/>
  <c r="G176" i="1"/>
  <c r="I176" i="1"/>
  <c r="J176" i="1"/>
  <c r="G157" i="1"/>
  <c r="H157" i="1"/>
  <c r="I157" i="1"/>
  <c r="J157" i="1"/>
  <c r="H138" i="1"/>
  <c r="J138" i="1"/>
  <c r="G138" i="1"/>
  <c r="I138" i="1"/>
  <c r="F100" i="1"/>
  <c r="I100" i="1"/>
  <c r="J100" i="1"/>
  <c r="J81" i="1"/>
  <c r="I81" i="1"/>
  <c r="G81" i="1"/>
  <c r="H81" i="1"/>
  <c r="H62" i="1"/>
  <c r="J62" i="1"/>
  <c r="I62" i="1"/>
  <c r="G62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s="1"/>
  <c r="F196" i="1" l="1"/>
  <c r="H196" i="1"/>
  <c r="J196" i="1"/>
  <c r="I196" i="1"/>
</calcChain>
</file>

<file path=xl/sharedStrings.xml><?xml version="1.0" encoding="utf-8"?>
<sst xmlns="http://schemas.openxmlformats.org/spreadsheetml/2006/main" count="299" uniqueCount="87">
  <si>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</si>
  <si>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</si>
  <si>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</si>
  <si>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</si>
  <si>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</si>
  <si>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</si>
  <si>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</si>
  <si>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</si>
  <si>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</si>
  <si>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</si>
  <si>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</si>
  <si>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</si>
  <si>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</si>
  <si>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</si>
  <si>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</si>
  <si>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</si>
  <si>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</si>
  <si>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</si>
  <si>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</si>
  <si>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</si>
  <si>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</si>
  <si>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</si>
  <si>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</si>
  <si>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</si>
  <si>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</si>
  <si>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</si>
  <si>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</si>
  <si>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</si>
  <si>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</si>
  <si>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</si>
  <si>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</si>
  <si>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</si>
  <si>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</si>
  <si>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</si>
  <si>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</si>
  <si>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</si>
  <si>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</si>
  <si>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</si>
  <si>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</si>
  <si>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овсяных "Геркулес" </t>
  </si>
  <si>
    <t xml:space="preserve">Масло сливочное </t>
  </si>
  <si>
    <t>Чай с молоком сгущенным</t>
  </si>
  <si>
    <t>Хлеб пшеничный обогащенный йодатом калия</t>
  </si>
  <si>
    <t>Яблоко</t>
  </si>
  <si>
    <t>Щи из свежей капусты с картофелем со сметаной</t>
  </si>
  <si>
    <t xml:space="preserve">Каша рассыпчатая гречневая </t>
  </si>
  <si>
    <t>Компот "Ассорти" из свежих ягод</t>
  </si>
  <si>
    <t>кулинарный совет</t>
  </si>
  <si>
    <t>Хлеб ржано-пшеничный обогащенный йодатом калия</t>
  </si>
  <si>
    <t>Чай с лимоном</t>
  </si>
  <si>
    <t>Рассольник "Ленинградский" с перловой крупой со сметаной</t>
  </si>
  <si>
    <t>Компот из сухофруктов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</si>
  <si>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</si>
  <si>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</si>
  <si>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</si>
  <si>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</si>
  <si>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</si>
  <si>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</si>
  <si>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</si>
  <si>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</si>
  <si>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</si>
  <si>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</si>
  <si>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Плов из птицы</t>
  </si>
  <si>
    <t>Борщ с капустой и картофелем со сметаной</t>
  </si>
  <si>
    <t>Компот из черной смородины</t>
  </si>
  <si>
    <t>Гуляш из куриного филе</t>
  </si>
  <si>
    <t>Каша молочная пшеничная</t>
  </si>
  <si>
    <t>Тефтели мясные с соусом</t>
  </si>
  <si>
    <t>Компот из свежих яблок</t>
  </si>
  <si>
    <t>Макароны отварные с сыром</t>
  </si>
  <si>
    <t xml:space="preserve">Йогурт 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</si>
  <si>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</si>
  <si>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</si>
  <si>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</si>
  <si>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</si>
  <si>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Запеканка из творога с морковью с молоком сгущённым</t>
  </si>
  <si>
    <t xml:space="preserve"> </t>
  </si>
  <si>
    <t>Фрикадельки куриные с соусом сметанным</t>
  </si>
  <si>
    <t>297/330</t>
  </si>
  <si>
    <t>Котлета рыбная с соусом молочным</t>
  </si>
  <si>
    <t>кулинарный совет/326</t>
  </si>
  <si>
    <t>Биточки рубленые из птицы с соусом сметанным</t>
  </si>
  <si>
    <t>294/330</t>
  </si>
  <si>
    <t>Рис припущенный с кукурузой</t>
  </si>
  <si>
    <t>МАОУ СОШ №31 г. Томска</t>
  </si>
  <si>
    <t>Директор</t>
  </si>
  <si>
    <t>Некрасов Антон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</si>
</sst>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0" fillId="2" borderId="2" xfId="0" applyFon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O78" sqref="O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0.85546875" style="2" customWidth="1"/>
    <col min="6" max="6" width="9.28515625" style="2" customWidth="1"/>
    <col min="7" max="7" width="7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5703125" style="2" customWidth="1"/>
    <col min="12" max="12" width="7.28515625" style="2" customWidth="1"/>
    <col min="13" max="16384" width="9.140625" style="2"/>
  </cols>
  <sheetData>
    <row r="1" spans="1:12" ht="15" x14ac:dyDescent="0.25">
      <c r="A1" s="1" t="s">
        <v>7</v>
      </c>
      <c r="C1" s="64" t="s">
        <v>84</v>
      </c>
      <c r="D1" s="65"/>
      <c r="E1" s="65"/>
      <c r="F1" s="12" t="s">
        <v>16</v>
      </c>
      <c r="G1" s="2" t="s">
        <v>17</v>
      </c>
      <c r="H1" s="66" t="s">
        <v>85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86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8</v>
      </c>
      <c r="H6" s="50">
        <v>9</v>
      </c>
      <c r="I6" s="50">
        <v>36</v>
      </c>
      <c r="J6" s="50">
        <v>256</v>
      </c>
      <c r="K6" s="50">
        <v>173</v>
      </c>
      <c r="L6" s="39"/>
    </row>
    <row r="7" spans="1:12" ht="15" x14ac:dyDescent="0.25">
      <c r="A7" s="23"/>
      <c r="B7" s="15"/>
      <c r="C7" s="11"/>
      <c r="D7" s="58"/>
      <c r="E7" s="49" t="s">
        <v>40</v>
      </c>
      <c r="F7" s="50">
        <v>10</v>
      </c>
      <c r="G7" s="50">
        <v>1</v>
      </c>
      <c r="H7" s="50">
        <v>7</v>
      </c>
      <c r="I7" s="50">
        <v>0</v>
      </c>
      <c r="J7" s="50">
        <v>66</v>
      </c>
      <c r="K7" s="50">
        <v>14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1</v>
      </c>
      <c r="H8" s="50">
        <v>2</v>
      </c>
      <c r="I8" s="50">
        <v>17</v>
      </c>
      <c r="J8" s="50">
        <v>87</v>
      </c>
      <c r="K8" s="50">
        <v>37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</v>
      </c>
      <c r="H9" s="50">
        <v>0</v>
      </c>
      <c r="I9" s="50">
        <v>15</v>
      </c>
      <c r="J9" s="50">
        <v>73</v>
      </c>
      <c r="K9" s="50">
        <v>406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50">
        <v>0</v>
      </c>
      <c r="H10" s="50">
        <v>0</v>
      </c>
      <c r="I10" s="50">
        <v>10</v>
      </c>
      <c r="J10" s="50">
        <v>47</v>
      </c>
      <c r="K10" s="50"/>
      <c r="L10" s="41"/>
    </row>
    <row r="11" spans="1:12" ht="15" x14ac:dyDescent="0.25">
      <c r="A11" s="23"/>
      <c r="B11" s="15"/>
      <c r="C11" s="11"/>
      <c r="D11" s="6"/>
      <c r="E11" s="49"/>
      <c r="F11" s="50"/>
      <c r="G11" s="50"/>
      <c r="H11" s="50"/>
      <c r="I11" s="50"/>
      <c r="J11" s="50"/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78</v>
      </c>
      <c r="J13" s="19">
        <f t="shared" si="0"/>
        <v>529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44</v>
      </c>
      <c r="F15" s="50">
        <v>210</v>
      </c>
      <c r="G15" s="50">
        <v>1</v>
      </c>
      <c r="H15" s="50">
        <v>5</v>
      </c>
      <c r="I15" s="50">
        <v>6</v>
      </c>
      <c r="J15" s="50">
        <v>74</v>
      </c>
      <c r="K15" s="50">
        <v>88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77</v>
      </c>
      <c r="F16" s="50">
        <v>120</v>
      </c>
      <c r="G16" s="50">
        <v>18</v>
      </c>
      <c r="H16" s="50">
        <v>13</v>
      </c>
      <c r="I16" s="50">
        <v>10</v>
      </c>
      <c r="J16" s="50">
        <v>233</v>
      </c>
      <c r="K16" s="50" t="s">
        <v>78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45</v>
      </c>
      <c r="F17" s="50">
        <v>150</v>
      </c>
      <c r="G17" s="50">
        <v>7</v>
      </c>
      <c r="H17" s="50">
        <v>5</v>
      </c>
      <c r="I17" s="50">
        <v>33</v>
      </c>
      <c r="J17" s="50">
        <v>205</v>
      </c>
      <c r="K17" s="50">
        <v>171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0</v>
      </c>
      <c r="H18" s="50">
        <v>0</v>
      </c>
      <c r="I18" s="50">
        <v>16</v>
      </c>
      <c r="J18" s="50">
        <v>65</v>
      </c>
      <c r="K18" s="50" t="s">
        <v>47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42</v>
      </c>
      <c r="F19" s="50">
        <v>30</v>
      </c>
      <c r="G19" s="50">
        <v>2</v>
      </c>
      <c r="H19" s="50">
        <v>0</v>
      </c>
      <c r="I19" s="50">
        <v>15</v>
      </c>
      <c r="J19" s="50">
        <v>73</v>
      </c>
      <c r="K19" s="50">
        <v>406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30</v>
      </c>
      <c r="G20" s="50">
        <v>2</v>
      </c>
      <c r="H20" s="50">
        <v>1</v>
      </c>
      <c r="I20" s="50">
        <v>7</v>
      </c>
      <c r="J20" s="50">
        <v>58</v>
      </c>
      <c r="K20" s="50">
        <v>27</v>
      </c>
      <c r="L20" s="41"/>
    </row>
    <row r="21" spans="1:12" ht="15" x14ac:dyDescent="0.25">
      <c r="A21" s="23"/>
      <c r="B21" s="15"/>
      <c r="C21" s="11"/>
      <c r="D21" s="58"/>
      <c r="E21" s="49"/>
      <c r="F21" s="50"/>
      <c r="G21" s="50"/>
      <c r="H21" s="50"/>
      <c r="I21" s="50"/>
      <c r="J21" s="50"/>
      <c r="K21" s="50"/>
      <c r="L21" s="41"/>
    </row>
    <row r="22" spans="1:12" ht="15" x14ac:dyDescent="0.25">
      <c r="A22" s="23"/>
      <c r="B22" s="15"/>
      <c r="C22" s="11"/>
      <c r="D22" s="6"/>
      <c r="E22" s="49"/>
      <c r="F22" s="50"/>
      <c r="G22" s="50"/>
      <c r="H22" s="50"/>
      <c r="I22" s="50"/>
      <c r="J22" s="50"/>
      <c r="K22" s="50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87</v>
      </c>
      <c r="J23" s="19">
        <f t="shared" si="2"/>
        <v>708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42</v>
      </c>
      <c r="H24" s="32">
        <f t="shared" si="4"/>
        <v>42</v>
      </c>
      <c r="I24" s="32">
        <f t="shared" si="4"/>
        <v>165</v>
      </c>
      <c r="J24" s="32">
        <f t="shared" si="4"/>
        <v>1237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62</v>
      </c>
      <c r="F25" s="52">
        <v>250</v>
      </c>
      <c r="G25" s="52">
        <v>24</v>
      </c>
      <c r="H25" s="52">
        <v>25</v>
      </c>
      <c r="I25" s="52">
        <v>53</v>
      </c>
      <c r="J25" s="52">
        <v>540</v>
      </c>
      <c r="K25" s="52">
        <v>291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2"/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207</v>
      </c>
      <c r="G27" s="52">
        <v>0</v>
      </c>
      <c r="H27" s="52">
        <v>0</v>
      </c>
      <c r="I27" s="52">
        <v>15</v>
      </c>
      <c r="J27" s="52">
        <v>61</v>
      </c>
      <c r="K27" s="52">
        <v>377</v>
      </c>
      <c r="L27" s="41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60</v>
      </c>
      <c r="G28" s="52">
        <v>4</v>
      </c>
      <c r="H28" s="52">
        <v>0</v>
      </c>
      <c r="I28" s="52">
        <v>30</v>
      </c>
      <c r="J28" s="52">
        <v>146</v>
      </c>
      <c r="K28" s="52">
        <v>406</v>
      </c>
      <c r="L28" s="41"/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28</v>
      </c>
      <c r="H32" s="19">
        <f t="shared" ref="H32" si="7">SUM(H25:H31)</f>
        <v>25</v>
      </c>
      <c r="I32" s="19">
        <f t="shared" ref="I32" si="8">SUM(I25:I31)</f>
        <v>98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52">
        <v>210</v>
      </c>
      <c r="G34" s="52">
        <v>2</v>
      </c>
      <c r="H34" s="52">
        <v>4</v>
      </c>
      <c r="I34" s="52">
        <v>11</v>
      </c>
      <c r="J34" s="52">
        <v>99</v>
      </c>
      <c r="K34" s="52">
        <v>96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62</v>
      </c>
      <c r="F35" s="52">
        <v>250</v>
      </c>
      <c r="G35" s="52">
        <v>24</v>
      </c>
      <c r="H35" s="52">
        <v>25</v>
      </c>
      <c r="I35" s="52">
        <v>53</v>
      </c>
      <c r="J35" s="52">
        <v>540</v>
      </c>
      <c r="K35" s="52">
        <v>291</v>
      </c>
      <c r="L35" s="41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2"/>
      <c r="L36" s="41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1</v>
      </c>
      <c r="I37" s="52">
        <v>28</v>
      </c>
      <c r="J37" s="52">
        <v>70</v>
      </c>
      <c r="K37" s="52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2">
        <v>30</v>
      </c>
      <c r="G38" s="52">
        <v>2</v>
      </c>
      <c r="H38" s="52">
        <v>0</v>
      </c>
      <c r="I38" s="52">
        <v>15</v>
      </c>
      <c r="J38" s="52">
        <v>73</v>
      </c>
      <c r="K38" s="52">
        <v>406</v>
      </c>
      <c r="L38" s="41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2">
        <v>30</v>
      </c>
      <c r="G39" s="52">
        <v>2</v>
      </c>
      <c r="H39" s="52">
        <v>1</v>
      </c>
      <c r="I39" s="52">
        <v>7</v>
      </c>
      <c r="J39" s="52">
        <v>58</v>
      </c>
      <c r="K39" s="52">
        <v>27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</v>
      </c>
      <c r="H42" s="19">
        <f t="shared" ref="H42" si="11">SUM(H33:H41)</f>
        <v>31</v>
      </c>
      <c r="I42" s="19">
        <f t="shared" ref="I42" si="12">SUM(I33:I41)</f>
        <v>114</v>
      </c>
      <c r="J42" s="19">
        <f t="shared" ref="J42:L42" si="13">SUM(J33:J41)</f>
        <v>840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1237</v>
      </c>
      <c r="G43" s="32">
        <f t="shared" ref="G43" si="14">G32+G42</f>
        <v>58</v>
      </c>
      <c r="H43" s="32">
        <f t="shared" ref="H43" si="15">H32+H42</f>
        <v>56</v>
      </c>
      <c r="I43" s="32">
        <f t="shared" ref="I43" si="16">I32+I42</f>
        <v>212</v>
      </c>
      <c r="J43" s="32">
        <f t="shared" ref="J43:L43" si="17">J32+J42</f>
        <v>1587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75</v>
      </c>
      <c r="F44" s="53">
        <v>150</v>
      </c>
      <c r="G44" s="53">
        <v>14</v>
      </c>
      <c r="H44" s="53">
        <v>11</v>
      </c>
      <c r="I44" s="53">
        <v>39</v>
      </c>
      <c r="J44" s="53">
        <v>305</v>
      </c>
      <c r="K44" s="53">
        <v>224</v>
      </c>
      <c r="L44" s="39"/>
    </row>
    <row r="45" spans="1:12" ht="15" x14ac:dyDescent="0.25">
      <c r="A45" s="23"/>
      <c r="B45" s="15"/>
      <c r="C45" s="11"/>
      <c r="D45" s="6"/>
      <c r="E45" s="51"/>
      <c r="F45" s="53"/>
      <c r="G45" s="53"/>
      <c r="H45" s="53"/>
      <c r="I45" s="53"/>
      <c r="J45" s="53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53">
        <v>200</v>
      </c>
      <c r="G46" s="53">
        <v>1</v>
      </c>
      <c r="H46" s="53">
        <v>1</v>
      </c>
      <c r="I46" s="53">
        <v>17</v>
      </c>
      <c r="J46" s="53">
        <v>86</v>
      </c>
      <c r="K46" s="53">
        <v>378</v>
      </c>
      <c r="L46" s="41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3">
        <v>30</v>
      </c>
      <c r="G47" s="53">
        <v>2</v>
      </c>
      <c r="H47" s="53">
        <v>0</v>
      </c>
      <c r="I47" s="53">
        <v>15</v>
      </c>
      <c r="J47" s="53">
        <v>73</v>
      </c>
      <c r="K47" s="53">
        <v>406</v>
      </c>
      <c r="L47" s="41"/>
    </row>
    <row r="48" spans="1:12" ht="15" x14ac:dyDescent="0.25">
      <c r="A48" s="23"/>
      <c r="B48" s="15"/>
      <c r="C48" s="11"/>
      <c r="D48" s="7" t="s">
        <v>24</v>
      </c>
      <c r="E48" s="51" t="s">
        <v>43</v>
      </c>
      <c r="F48" s="53">
        <v>120</v>
      </c>
      <c r="G48" s="53">
        <v>0</v>
      </c>
      <c r="H48" s="53">
        <v>0</v>
      </c>
      <c r="I48" s="53">
        <v>10</v>
      </c>
      <c r="J48" s="53">
        <v>47</v>
      </c>
      <c r="K48" s="5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12</v>
      </c>
      <c r="I51" s="19">
        <f t="shared" ref="I51" si="20">SUM(I44:I50)</f>
        <v>81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53">
        <v>200</v>
      </c>
      <c r="G53" s="53">
        <v>4</v>
      </c>
      <c r="H53" s="53">
        <v>4</v>
      </c>
      <c r="I53" s="53">
        <v>14</v>
      </c>
      <c r="J53" s="53">
        <v>107</v>
      </c>
      <c r="K53" s="53">
        <v>119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3">
        <v>120</v>
      </c>
      <c r="G54" s="53">
        <v>19</v>
      </c>
      <c r="H54" s="53">
        <v>16</v>
      </c>
      <c r="I54" s="53">
        <v>6</v>
      </c>
      <c r="J54" s="53">
        <v>246</v>
      </c>
      <c r="K54" s="53">
        <v>290</v>
      </c>
      <c r="L54" s="41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7</v>
      </c>
      <c r="H55" s="53">
        <v>5</v>
      </c>
      <c r="I55" s="53">
        <v>43</v>
      </c>
      <c r="J55" s="53">
        <v>249</v>
      </c>
      <c r="K55" s="53">
        <v>309</v>
      </c>
      <c r="L55" s="41"/>
    </row>
    <row r="56" spans="1:12" ht="15" x14ac:dyDescent="0.2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</v>
      </c>
      <c r="H56" s="53">
        <v>0</v>
      </c>
      <c r="I56" s="53">
        <v>18</v>
      </c>
      <c r="J56" s="53">
        <v>72</v>
      </c>
      <c r="K56" s="53">
        <v>345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42</v>
      </c>
      <c r="F57" s="53">
        <v>30</v>
      </c>
      <c r="G57" s="53">
        <v>2</v>
      </c>
      <c r="H57" s="53">
        <v>0</v>
      </c>
      <c r="I57" s="53">
        <v>15</v>
      </c>
      <c r="J57" s="53">
        <v>73</v>
      </c>
      <c r="K57" s="53">
        <v>406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48</v>
      </c>
      <c r="F58" s="53">
        <v>30</v>
      </c>
      <c r="G58" s="53">
        <v>2</v>
      </c>
      <c r="H58" s="53">
        <v>1</v>
      </c>
      <c r="I58" s="53">
        <v>7</v>
      </c>
      <c r="J58" s="53">
        <v>58</v>
      </c>
      <c r="K58" s="53">
        <v>27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1230</v>
      </c>
      <c r="G62" s="32">
        <f t="shared" ref="G62" si="26">G51+G61</f>
        <v>51</v>
      </c>
      <c r="H62" s="32">
        <f t="shared" ref="H62" si="27">H51+H61</f>
        <v>38</v>
      </c>
      <c r="I62" s="32">
        <f t="shared" ref="I62" si="28">I51+I61</f>
        <v>184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79</v>
      </c>
      <c r="F63" s="52">
        <v>120</v>
      </c>
      <c r="G63" s="52">
        <v>13</v>
      </c>
      <c r="H63" s="52">
        <v>19</v>
      </c>
      <c r="I63" s="52">
        <v>15</v>
      </c>
      <c r="J63" s="52">
        <v>277</v>
      </c>
      <c r="K63" s="52" t="s">
        <v>80</v>
      </c>
      <c r="L63" s="39"/>
    </row>
    <row r="64" spans="1:12" ht="15" x14ac:dyDescent="0.25">
      <c r="A64" s="23"/>
      <c r="B64" s="15"/>
      <c r="C64" s="11"/>
      <c r="D64" s="60" t="s">
        <v>21</v>
      </c>
      <c r="E64" s="51" t="s">
        <v>83</v>
      </c>
      <c r="F64" s="52">
        <v>150</v>
      </c>
      <c r="G64" s="52">
        <v>5</v>
      </c>
      <c r="H64" s="52">
        <v>5</v>
      </c>
      <c r="I64" s="52">
        <v>33</v>
      </c>
      <c r="J64" s="52">
        <v>197</v>
      </c>
      <c r="K64" s="52">
        <v>33</v>
      </c>
      <c r="L64" s="41"/>
    </row>
    <row r="65" spans="1:17" ht="15" x14ac:dyDescent="0.25">
      <c r="A65" s="23"/>
      <c r="B65" s="15"/>
      <c r="C65" s="11"/>
      <c r="D65" s="7" t="s">
        <v>22</v>
      </c>
      <c r="E65" s="51" t="s">
        <v>57</v>
      </c>
      <c r="F65" s="52">
        <v>200</v>
      </c>
      <c r="G65" s="52">
        <v>0</v>
      </c>
      <c r="H65" s="52">
        <v>0</v>
      </c>
      <c r="I65" s="52">
        <v>14</v>
      </c>
      <c r="J65" s="52">
        <v>55</v>
      </c>
      <c r="K65" s="52">
        <v>376</v>
      </c>
      <c r="L65" s="41"/>
    </row>
    <row r="66" spans="1:17" ht="15" x14ac:dyDescent="0.25">
      <c r="A66" s="23"/>
      <c r="B66" s="15"/>
      <c r="C66" s="11"/>
      <c r="D66" s="7" t="s">
        <v>23</v>
      </c>
      <c r="E66" s="51" t="s">
        <v>42</v>
      </c>
      <c r="F66" s="52">
        <v>30</v>
      </c>
      <c r="G66" s="52">
        <v>2</v>
      </c>
      <c r="H66" s="52">
        <v>0</v>
      </c>
      <c r="I66" s="52">
        <v>15</v>
      </c>
      <c r="J66" s="52">
        <v>73</v>
      </c>
      <c r="K66" s="52">
        <v>406</v>
      </c>
      <c r="L66" s="41"/>
    </row>
    <row r="67" spans="1:17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2"/>
      <c r="L67" s="41"/>
    </row>
    <row r="68" spans="1:17" ht="15" x14ac:dyDescent="0.25">
      <c r="A68" s="23"/>
      <c r="B68" s="15"/>
      <c r="C68" s="11"/>
      <c r="D68" s="58"/>
      <c r="E68" s="51"/>
      <c r="F68" s="52"/>
      <c r="G68" s="52"/>
      <c r="H68" s="52"/>
      <c r="I68" s="52"/>
      <c r="J68" s="52"/>
      <c r="K68" s="52"/>
      <c r="L68" s="41"/>
    </row>
    <row r="69" spans="1:17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7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</v>
      </c>
      <c r="H70" s="19">
        <f t="shared" ref="H70" si="31">SUM(H63:H69)</f>
        <v>24</v>
      </c>
      <c r="I70" s="19">
        <f t="shared" ref="I70" si="32">SUM(I63:I69)</f>
        <v>77</v>
      </c>
      <c r="J70" s="19">
        <f t="shared" ref="J70:L70" si="33">SUM(J63:J69)</f>
        <v>602</v>
      </c>
      <c r="K70" s="25"/>
      <c r="L70" s="19">
        <f t="shared" si="33"/>
        <v>0</v>
      </c>
    </row>
    <row r="71" spans="1:17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7" ht="15" x14ac:dyDescent="0.25">
      <c r="A72" s="23"/>
      <c r="B72" s="15"/>
      <c r="C72" s="11"/>
      <c r="D72" s="7" t="s">
        <v>27</v>
      </c>
      <c r="E72" s="51" t="s">
        <v>58</v>
      </c>
      <c r="F72" s="52">
        <v>210</v>
      </c>
      <c r="G72" s="52">
        <v>1</v>
      </c>
      <c r="H72" s="52">
        <v>5</v>
      </c>
      <c r="I72" s="52">
        <v>8</v>
      </c>
      <c r="J72" s="52">
        <v>84</v>
      </c>
      <c r="K72" s="52">
        <v>99</v>
      </c>
      <c r="L72" s="41"/>
    </row>
    <row r="73" spans="1:17" ht="15" x14ac:dyDescent="0.25">
      <c r="A73" s="23"/>
      <c r="B73" s="15"/>
      <c r="C73" s="11"/>
      <c r="D73" s="7" t="s">
        <v>28</v>
      </c>
      <c r="E73" s="51" t="s">
        <v>79</v>
      </c>
      <c r="F73" s="52">
        <v>120</v>
      </c>
      <c r="G73" s="52">
        <v>13</v>
      </c>
      <c r="H73" s="52">
        <v>19</v>
      </c>
      <c r="I73" s="52">
        <v>15</v>
      </c>
      <c r="J73" s="52">
        <v>277</v>
      </c>
      <c r="K73" s="52" t="s">
        <v>80</v>
      </c>
      <c r="L73" s="41"/>
    </row>
    <row r="74" spans="1:17" ht="15" x14ac:dyDescent="0.25">
      <c r="A74" s="23"/>
      <c r="B74" s="15"/>
      <c r="C74" s="11"/>
      <c r="D74" s="7" t="s">
        <v>29</v>
      </c>
      <c r="E74" s="51" t="s">
        <v>83</v>
      </c>
      <c r="F74" s="52">
        <v>150</v>
      </c>
      <c r="G74" s="52">
        <v>5</v>
      </c>
      <c r="H74" s="52">
        <v>5</v>
      </c>
      <c r="I74" s="52">
        <v>33</v>
      </c>
      <c r="J74" s="52">
        <v>197</v>
      </c>
      <c r="K74" s="52">
        <v>33</v>
      </c>
      <c r="L74" s="41"/>
    </row>
    <row r="75" spans="1:17" ht="15" x14ac:dyDescent="0.25">
      <c r="A75" s="23"/>
      <c r="B75" s="15"/>
      <c r="C75" s="11"/>
      <c r="D75" s="7" t="s">
        <v>30</v>
      </c>
      <c r="E75" s="51" t="s">
        <v>59</v>
      </c>
      <c r="F75" s="52">
        <v>200</v>
      </c>
      <c r="G75" s="52">
        <v>0</v>
      </c>
      <c r="H75" s="52">
        <v>0</v>
      </c>
      <c r="I75" s="52">
        <v>17</v>
      </c>
      <c r="J75" s="52">
        <v>67</v>
      </c>
      <c r="K75" s="52"/>
      <c r="L75" s="41"/>
    </row>
    <row r="76" spans="1:17" ht="15" x14ac:dyDescent="0.25">
      <c r="A76" s="23"/>
      <c r="B76" s="15"/>
      <c r="C76" s="11"/>
      <c r="D76" s="7" t="s">
        <v>31</v>
      </c>
      <c r="E76" s="51" t="s">
        <v>42</v>
      </c>
      <c r="F76" s="52">
        <v>30</v>
      </c>
      <c r="G76" s="52">
        <v>2</v>
      </c>
      <c r="H76" s="52">
        <v>0</v>
      </c>
      <c r="I76" s="52">
        <v>15</v>
      </c>
      <c r="J76" s="52">
        <v>73</v>
      </c>
      <c r="K76" s="52">
        <v>406</v>
      </c>
      <c r="L76" s="41"/>
    </row>
    <row r="77" spans="1:17" ht="15" x14ac:dyDescent="0.25">
      <c r="A77" s="23"/>
      <c r="B77" s="15"/>
      <c r="C77" s="11"/>
      <c r="D77" s="7" t="s">
        <v>32</v>
      </c>
      <c r="E77" s="51" t="s">
        <v>48</v>
      </c>
      <c r="F77" s="52">
        <v>30</v>
      </c>
      <c r="G77" s="52">
        <v>2</v>
      </c>
      <c r="H77" s="52">
        <v>1</v>
      </c>
      <c r="I77" s="52">
        <v>7</v>
      </c>
      <c r="J77" s="52">
        <v>58</v>
      </c>
      <c r="K77" s="52">
        <v>27</v>
      </c>
      <c r="L77" s="41"/>
    </row>
    <row r="78" spans="1:17" ht="15" x14ac:dyDescent="0.25">
      <c r="A78" s="23"/>
      <c r="B78" s="15"/>
      <c r="C78" s="11"/>
      <c r="D78" s="58"/>
      <c r="E78" s="51"/>
      <c r="F78" s="52"/>
      <c r="G78" s="52"/>
      <c r="H78" s="52"/>
      <c r="I78" s="52"/>
      <c r="J78" s="52"/>
      <c r="K78" s="52"/>
      <c r="L78" s="41"/>
    </row>
    <row r="79" spans="1:17" ht="15" x14ac:dyDescent="0.25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2"/>
      <c r="L79" s="41"/>
    </row>
    <row r="80" spans="1:17" ht="15" x14ac:dyDescent="0.25">
      <c r="A80" s="24"/>
      <c r="B80" s="17"/>
      <c r="C80" s="8"/>
      <c r="D80" s="18" t="s">
        <v>33</v>
      </c>
      <c r="E80" s="55"/>
      <c r="F80" s="56">
        <f>SUM(F71:F79)</f>
        <v>740</v>
      </c>
      <c r="G80" s="56">
        <f t="shared" ref="G80" si="34">SUM(G71:G79)</f>
        <v>23</v>
      </c>
      <c r="H80" s="56">
        <f t="shared" ref="H80" si="35">SUM(H71:H79)</f>
        <v>30</v>
      </c>
      <c r="I80" s="56">
        <f t="shared" ref="I80" si="36">SUM(I71:I79)</f>
        <v>95</v>
      </c>
      <c r="J80" s="56">
        <f t="shared" ref="J80:L80" si="37">SUM(J71:J79)</f>
        <v>756</v>
      </c>
      <c r="K80" s="57"/>
      <c r="L80" s="19">
        <f t="shared" si="37"/>
        <v>0</v>
      </c>
      <c r="Q80" s="2" t="s">
        <v>76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1240</v>
      </c>
      <c r="G81" s="32">
        <f t="shared" ref="G81" si="38">G70+G80</f>
        <v>43</v>
      </c>
      <c r="H81" s="32">
        <f t="shared" ref="H81" si="39">H70+H80</f>
        <v>54</v>
      </c>
      <c r="I81" s="32">
        <f t="shared" ref="I81" si="40">I70+I80</f>
        <v>172</v>
      </c>
      <c r="J81" s="32">
        <f t="shared" ref="J81:L81" si="41">J70+J80</f>
        <v>1358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60</v>
      </c>
      <c r="F82" s="52">
        <v>200</v>
      </c>
      <c r="G82" s="52">
        <v>6</v>
      </c>
      <c r="H82" s="52">
        <v>10</v>
      </c>
      <c r="I82" s="52">
        <v>16</v>
      </c>
      <c r="J82" s="52">
        <v>195</v>
      </c>
      <c r="K82" s="52">
        <v>120</v>
      </c>
      <c r="L82" s="39"/>
    </row>
    <row r="83" spans="1:12" ht="15" x14ac:dyDescent="0.25">
      <c r="A83" s="23"/>
      <c r="B83" s="15"/>
      <c r="C83" s="11"/>
      <c r="D83" s="58"/>
      <c r="E83" s="51" t="s">
        <v>40</v>
      </c>
      <c r="F83" s="52">
        <v>10</v>
      </c>
      <c r="G83" s="52">
        <v>1</v>
      </c>
      <c r="H83" s="52">
        <v>7</v>
      </c>
      <c r="I83" s="52">
        <v>0</v>
      </c>
      <c r="J83" s="52">
        <v>66</v>
      </c>
      <c r="K83" s="52">
        <v>14</v>
      </c>
      <c r="L83" s="41"/>
    </row>
    <row r="84" spans="1:12" ht="15" x14ac:dyDescent="0.25">
      <c r="A84" s="23"/>
      <c r="B84" s="15"/>
      <c r="C84" s="11"/>
      <c r="D84" s="7" t="s">
        <v>22</v>
      </c>
      <c r="E84" s="51" t="s">
        <v>61</v>
      </c>
      <c r="F84" s="52">
        <v>200</v>
      </c>
      <c r="G84" s="52">
        <v>3</v>
      </c>
      <c r="H84" s="52">
        <v>3</v>
      </c>
      <c r="I84" s="52">
        <v>22</v>
      </c>
      <c r="J84" s="52">
        <v>129</v>
      </c>
      <c r="K84" s="52">
        <v>379</v>
      </c>
      <c r="L84" s="41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</v>
      </c>
      <c r="H85" s="52">
        <v>0</v>
      </c>
      <c r="I85" s="52">
        <v>15</v>
      </c>
      <c r="J85" s="52">
        <v>73</v>
      </c>
      <c r="K85" s="52">
        <v>406</v>
      </c>
      <c r="L85" s="41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3">
        <v>0</v>
      </c>
      <c r="H86" s="53">
        <v>0</v>
      </c>
      <c r="I86" s="53">
        <v>10</v>
      </c>
      <c r="J86" s="53">
        <v>47</v>
      </c>
      <c r="K86" s="52"/>
      <c r="L86" s="41"/>
    </row>
    <row r="87" spans="1:12" ht="15" x14ac:dyDescent="0.25">
      <c r="A87" s="23"/>
      <c r="B87" s="15"/>
      <c r="C87" s="11"/>
      <c r="D87" s="58"/>
      <c r="E87" s="59"/>
      <c r="F87" s="52"/>
      <c r="G87" s="52"/>
      <c r="H87" s="52"/>
      <c r="I87" s="52"/>
      <c r="J87" s="52"/>
      <c r="K87" s="52"/>
      <c r="L87" s="41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63</v>
      </c>
      <c r="J89" s="19">
        <f t="shared" ref="J89:L89" si="45">SUM(J82:J88)</f>
        <v>510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1" t="s">
        <v>63</v>
      </c>
      <c r="F91" s="52">
        <v>210</v>
      </c>
      <c r="G91" s="52">
        <v>2</v>
      </c>
      <c r="H91" s="52">
        <v>5</v>
      </c>
      <c r="I91" s="52">
        <v>9</v>
      </c>
      <c r="J91" s="52">
        <v>81</v>
      </c>
      <c r="K91" s="52">
        <v>82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65</v>
      </c>
      <c r="F92" s="52">
        <v>100</v>
      </c>
      <c r="G92" s="52">
        <v>15</v>
      </c>
      <c r="H92" s="52">
        <v>15</v>
      </c>
      <c r="I92" s="52">
        <v>8</v>
      </c>
      <c r="J92" s="52">
        <v>220</v>
      </c>
      <c r="K92" s="52">
        <v>246</v>
      </c>
      <c r="L92" s="41"/>
    </row>
    <row r="93" spans="1:12" ht="15" x14ac:dyDescent="0.25">
      <c r="A93" s="23"/>
      <c r="B93" s="15"/>
      <c r="C93" s="11"/>
      <c r="D93" s="7" t="s">
        <v>29</v>
      </c>
      <c r="E93" s="51" t="s">
        <v>45</v>
      </c>
      <c r="F93" s="52">
        <v>150</v>
      </c>
      <c r="G93" s="52">
        <v>7</v>
      </c>
      <c r="H93" s="52">
        <v>5</v>
      </c>
      <c r="I93" s="52">
        <v>33</v>
      </c>
      <c r="J93" s="52">
        <v>205</v>
      </c>
      <c r="K93" s="52">
        <v>171</v>
      </c>
      <c r="L93" s="41"/>
    </row>
    <row r="94" spans="1:12" ht="15" x14ac:dyDescent="0.25">
      <c r="A94" s="23"/>
      <c r="B94" s="15"/>
      <c r="C94" s="11"/>
      <c r="D94" s="7" t="s">
        <v>30</v>
      </c>
      <c r="E94" s="51" t="s">
        <v>64</v>
      </c>
      <c r="F94" s="52">
        <v>200</v>
      </c>
      <c r="G94" s="52">
        <v>0</v>
      </c>
      <c r="H94" s="52">
        <v>0</v>
      </c>
      <c r="I94" s="52">
        <v>18</v>
      </c>
      <c r="J94" s="52">
        <v>72</v>
      </c>
      <c r="K94" s="52">
        <v>345</v>
      </c>
      <c r="L94" s="41"/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2">
        <v>30</v>
      </c>
      <c r="G95" s="52">
        <v>2</v>
      </c>
      <c r="H95" s="52">
        <v>0</v>
      </c>
      <c r="I95" s="52">
        <v>15</v>
      </c>
      <c r="J95" s="52">
        <v>73</v>
      </c>
      <c r="K95" s="52">
        <v>406</v>
      </c>
      <c r="L95" s="41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2">
        <v>30</v>
      </c>
      <c r="G96" s="52">
        <v>2</v>
      </c>
      <c r="H96" s="52">
        <v>1</v>
      </c>
      <c r="I96" s="52">
        <v>7</v>
      </c>
      <c r="J96" s="52">
        <v>58</v>
      </c>
      <c r="K96" s="52">
        <v>27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1260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153</v>
      </c>
      <c r="J100" s="32">
        <f t="shared" ref="J100:L100" si="53">J89+J99</f>
        <v>1219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66</v>
      </c>
      <c r="F101" s="52">
        <v>205</v>
      </c>
      <c r="G101" s="52">
        <v>8</v>
      </c>
      <c r="H101" s="52">
        <v>7</v>
      </c>
      <c r="I101" s="52">
        <v>42</v>
      </c>
      <c r="J101" s="52">
        <v>259</v>
      </c>
      <c r="K101" s="52">
        <v>173</v>
      </c>
      <c r="L101" s="39"/>
    </row>
    <row r="102" spans="1:12" ht="15" x14ac:dyDescent="0.25">
      <c r="A102" s="23"/>
      <c r="B102" s="15"/>
      <c r="C102" s="11"/>
      <c r="D102" s="58"/>
      <c r="E102" s="51" t="s">
        <v>40</v>
      </c>
      <c r="F102" s="52">
        <v>10</v>
      </c>
      <c r="G102" s="52">
        <v>1</v>
      </c>
      <c r="H102" s="52">
        <v>7</v>
      </c>
      <c r="I102" s="52">
        <v>0</v>
      </c>
      <c r="J102" s="52">
        <v>66</v>
      </c>
      <c r="K102" s="52">
        <v>14</v>
      </c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1</v>
      </c>
      <c r="H103" s="52">
        <v>2</v>
      </c>
      <c r="I103" s="52">
        <v>17</v>
      </c>
      <c r="J103" s="52">
        <v>87</v>
      </c>
      <c r="K103" s="52">
        <v>37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30</v>
      </c>
      <c r="G104" s="52">
        <v>2</v>
      </c>
      <c r="H104" s="52">
        <v>0</v>
      </c>
      <c r="I104" s="52">
        <v>15</v>
      </c>
      <c r="J104" s="52">
        <v>73</v>
      </c>
      <c r="K104" s="52">
        <v>406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</v>
      </c>
      <c r="H105" s="52">
        <v>0</v>
      </c>
      <c r="I105" s="52">
        <v>10</v>
      </c>
      <c r="J105" s="52">
        <v>47</v>
      </c>
      <c r="K105" s="52"/>
      <c r="L105" s="41"/>
    </row>
    <row r="106" spans="1:12" ht="15" x14ac:dyDescent="0.25">
      <c r="A106" s="23"/>
      <c r="B106" s="15"/>
      <c r="C106" s="11"/>
      <c r="D106" s="6"/>
      <c r="E106" s="51"/>
      <c r="F106" s="52"/>
      <c r="G106" s="52"/>
      <c r="H106" s="52"/>
      <c r="I106" s="52"/>
      <c r="J106" s="52"/>
      <c r="K106" s="5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84</v>
      </c>
      <c r="J108" s="19">
        <f t="shared" si="54"/>
        <v>532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1" t="s">
        <v>44</v>
      </c>
      <c r="F110" s="52">
        <v>210</v>
      </c>
      <c r="G110" s="52">
        <v>2</v>
      </c>
      <c r="H110" s="52">
        <v>5</v>
      </c>
      <c r="I110" s="52">
        <v>6</v>
      </c>
      <c r="J110" s="52">
        <v>74</v>
      </c>
      <c r="K110" s="52">
        <v>88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1" t="s">
        <v>67</v>
      </c>
      <c r="F111" s="52">
        <v>110</v>
      </c>
      <c r="G111" s="52">
        <v>10</v>
      </c>
      <c r="H111" s="52">
        <v>17</v>
      </c>
      <c r="I111" s="52">
        <v>19</v>
      </c>
      <c r="J111" s="52">
        <v>265</v>
      </c>
      <c r="K111" s="52">
        <v>279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7</v>
      </c>
      <c r="H112" s="52">
        <v>5</v>
      </c>
      <c r="I112" s="52">
        <v>33</v>
      </c>
      <c r="J112" s="52">
        <v>205</v>
      </c>
      <c r="K112" s="52">
        <v>171</v>
      </c>
      <c r="L112" s="41"/>
    </row>
    <row r="113" spans="1:12" ht="15" x14ac:dyDescent="0.25">
      <c r="A113" s="23"/>
      <c r="B113" s="15"/>
      <c r="C113" s="11"/>
      <c r="D113" s="7" t="s">
        <v>30</v>
      </c>
      <c r="E113" s="51" t="s">
        <v>68</v>
      </c>
      <c r="F113" s="52">
        <v>200</v>
      </c>
      <c r="G113" s="52">
        <v>0</v>
      </c>
      <c r="H113" s="52">
        <v>0</v>
      </c>
      <c r="I113" s="52">
        <v>17</v>
      </c>
      <c r="J113" s="52">
        <v>70</v>
      </c>
      <c r="K113" s="52">
        <v>342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52">
        <v>30</v>
      </c>
      <c r="G114" s="52">
        <v>2</v>
      </c>
      <c r="H114" s="52">
        <v>0</v>
      </c>
      <c r="I114" s="52">
        <v>15</v>
      </c>
      <c r="J114" s="52">
        <v>73</v>
      </c>
      <c r="K114" s="52">
        <v>406</v>
      </c>
      <c r="L114" s="41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2">
        <v>30</v>
      </c>
      <c r="G115" s="52">
        <v>2</v>
      </c>
      <c r="H115" s="52">
        <v>1</v>
      </c>
      <c r="I115" s="52">
        <v>7</v>
      </c>
      <c r="J115" s="52">
        <v>58</v>
      </c>
      <c r="K115" s="52">
        <v>27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97</v>
      </c>
      <c r="J118" s="19">
        <f t="shared" si="56"/>
        <v>745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1275</v>
      </c>
      <c r="G119" s="32">
        <f t="shared" ref="G119" si="58">G108+G118</f>
        <v>35</v>
      </c>
      <c r="H119" s="32">
        <f t="shared" ref="H119" si="59">H108+H118</f>
        <v>44</v>
      </c>
      <c r="I119" s="32">
        <f t="shared" ref="I119" si="60">I108+I118</f>
        <v>181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62</v>
      </c>
      <c r="F120" s="52">
        <v>250</v>
      </c>
      <c r="G120" s="52">
        <v>24</v>
      </c>
      <c r="H120" s="52">
        <v>25</v>
      </c>
      <c r="I120" s="52">
        <v>53</v>
      </c>
      <c r="J120" s="52">
        <v>540</v>
      </c>
      <c r="K120" s="52">
        <v>291</v>
      </c>
      <c r="L120" s="39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49</v>
      </c>
      <c r="F122" s="52">
        <v>207</v>
      </c>
      <c r="G122" s="52">
        <v>0</v>
      </c>
      <c r="H122" s="52">
        <v>0</v>
      </c>
      <c r="I122" s="52">
        <v>15</v>
      </c>
      <c r="J122" s="52">
        <v>61</v>
      </c>
      <c r="K122" s="52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60</v>
      </c>
      <c r="G123" s="52">
        <v>4</v>
      </c>
      <c r="H123" s="52">
        <v>0</v>
      </c>
      <c r="I123" s="52">
        <v>30</v>
      </c>
      <c r="J123" s="52">
        <v>146</v>
      </c>
      <c r="K123" s="52">
        <v>406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98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1" t="s">
        <v>53</v>
      </c>
      <c r="F129" s="52">
        <v>200</v>
      </c>
      <c r="G129" s="52">
        <v>4</v>
      </c>
      <c r="H129" s="52">
        <v>4</v>
      </c>
      <c r="I129" s="52">
        <v>14</v>
      </c>
      <c r="J129" s="52">
        <v>107</v>
      </c>
      <c r="K129" s="52">
        <v>119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62</v>
      </c>
      <c r="F130" s="52">
        <v>250</v>
      </c>
      <c r="G130" s="52">
        <v>24</v>
      </c>
      <c r="H130" s="52">
        <v>25</v>
      </c>
      <c r="I130" s="52">
        <v>53</v>
      </c>
      <c r="J130" s="52">
        <v>540</v>
      </c>
      <c r="K130" s="52">
        <v>291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2"/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56</v>
      </c>
      <c r="F132" s="52">
        <v>200</v>
      </c>
      <c r="G132" s="52">
        <v>0</v>
      </c>
      <c r="H132" s="52">
        <v>0</v>
      </c>
      <c r="I132" s="52">
        <v>18</v>
      </c>
      <c r="J132" s="52">
        <v>72</v>
      </c>
      <c r="K132" s="52">
        <v>345</v>
      </c>
      <c r="L132" s="41"/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52">
        <v>30</v>
      </c>
      <c r="G133" s="52">
        <v>2</v>
      </c>
      <c r="H133" s="52">
        <v>0</v>
      </c>
      <c r="I133" s="52">
        <v>15</v>
      </c>
      <c r="J133" s="52">
        <v>73</v>
      </c>
      <c r="K133" s="52">
        <v>406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2">
        <v>30</v>
      </c>
      <c r="G134" s="52">
        <v>2</v>
      </c>
      <c r="H134" s="52">
        <v>1</v>
      </c>
      <c r="I134" s="52">
        <v>7</v>
      </c>
      <c r="J134" s="52">
        <v>58</v>
      </c>
      <c r="K134" s="52">
        <v>27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107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1227</v>
      </c>
      <c r="G138" s="32">
        <f t="shared" ref="G138" si="66">G127+G137</f>
        <v>60</v>
      </c>
      <c r="H138" s="32">
        <f t="shared" ref="H138" si="67">H127+H137</f>
        <v>55</v>
      </c>
      <c r="I138" s="32">
        <f t="shared" ref="I138" si="68">I127+I137</f>
        <v>205</v>
      </c>
      <c r="J138" s="32">
        <f t="shared" ref="J138:L138" si="69">J127+J137</f>
        <v>1597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69</v>
      </c>
      <c r="F139" s="52">
        <v>200</v>
      </c>
      <c r="G139" s="52">
        <v>16</v>
      </c>
      <c r="H139" s="52">
        <v>15</v>
      </c>
      <c r="I139" s="52">
        <v>48</v>
      </c>
      <c r="J139" s="52">
        <v>401</v>
      </c>
      <c r="K139" s="52">
        <v>204</v>
      </c>
      <c r="L139" s="39"/>
    </row>
    <row r="140" spans="1:12" ht="15" x14ac:dyDescent="0.25">
      <c r="A140" s="23"/>
      <c r="B140" s="15"/>
      <c r="C140" s="11"/>
      <c r="D140" s="6" t="s">
        <v>30</v>
      </c>
      <c r="E140" s="51" t="s">
        <v>70</v>
      </c>
      <c r="F140" s="52">
        <v>100</v>
      </c>
      <c r="G140" s="52">
        <v>3</v>
      </c>
      <c r="H140" s="52">
        <v>3</v>
      </c>
      <c r="I140" s="52">
        <v>1</v>
      </c>
      <c r="J140" s="52">
        <v>92</v>
      </c>
      <c r="K140" s="52"/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57</v>
      </c>
      <c r="F141" s="52">
        <v>200</v>
      </c>
      <c r="G141" s="52">
        <v>0</v>
      </c>
      <c r="H141" s="52">
        <v>0</v>
      </c>
      <c r="I141" s="52">
        <v>14</v>
      </c>
      <c r="J141" s="52">
        <v>55</v>
      </c>
      <c r="K141" s="52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</v>
      </c>
      <c r="H142" s="52">
        <v>0</v>
      </c>
      <c r="I142" s="52">
        <v>15</v>
      </c>
      <c r="J142" s="52">
        <v>73</v>
      </c>
      <c r="K142" s="52">
        <v>406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78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1" t="s">
        <v>63</v>
      </c>
      <c r="F148" s="52">
        <v>210</v>
      </c>
      <c r="G148" s="52">
        <v>2</v>
      </c>
      <c r="H148" s="52">
        <v>5</v>
      </c>
      <c r="I148" s="52">
        <v>9</v>
      </c>
      <c r="J148" s="52">
        <v>81</v>
      </c>
      <c r="K148" s="52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81</v>
      </c>
      <c r="F149" s="52">
        <v>120</v>
      </c>
      <c r="G149" s="52">
        <v>16</v>
      </c>
      <c r="H149" s="52">
        <v>14</v>
      </c>
      <c r="I149" s="52">
        <v>14</v>
      </c>
      <c r="J149" s="52">
        <v>247</v>
      </c>
      <c r="K149" s="52" t="s">
        <v>82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71</v>
      </c>
      <c r="F150" s="52">
        <v>150</v>
      </c>
      <c r="G150" s="52">
        <v>6</v>
      </c>
      <c r="H150" s="52">
        <v>10</v>
      </c>
      <c r="I150" s="52">
        <v>39</v>
      </c>
      <c r="J150" s="52">
        <v>274</v>
      </c>
      <c r="K150" s="52">
        <v>205</v>
      </c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64</v>
      </c>
      <c r="F151" s="52">
        <v>200</v>
      </c>
      <c r="G151" s="52">
        <v>0</v>
      </c>
      <c r="H151" s="52">
        <v>0</v>
      </c>
      <c r="I151" s="52">
        <v>18</v>
      </c>
      <c r="J151" s="52">
        <v>72</v>
      </c>
      <c r="K151" s="52">
        <v>345</v>
      </c>
      <c r="L151" s="41"/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52">
        <v>30</v>
      </c>
      <c r="G152" s="52">
        <v>2</v>
      </c>
      <c r="H152" s="52">
        <v>0</v>
      </c>
      <c r="I152" s="52">
        <v>15</v>
      </c>
      <c r="J152" s="52">
        <v>73</v>
      </c>
      <c r="K152" s="52">
        <v>406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30</v>
      </c>
      <c r="G153" s="52">
        <v>2</v>
      </c>
      <c r="H153" s="52">
        <v>1</v>
      </c>
      <c r="I153" s="52">
        <v>7</v>
      </c>
      <c r="J153" s="52">
        <v>58</v>
      </c>
      <c r="K153" s="52">
        <v>27</v>
      </c>
      <c r="L153" s="41"/>
    </row>
    <row r="154" spans="1:12" ht="15" x14ac:dyDescent="0.25">
      <c r="A154" s="23"/>
      <c r="B154" s="15"/>
      <c r="C154" s="11"/>
      <c r="D154" s="58"/>
      <c r="E154" s="51"/>
      <c r="F154" s="52"/>
      <c r="G154" s="52"/>
      <c r="H154" s="52"/>
      <c r="I154" s="52"/>
      <c r="J154" s="52"/>
      <c r="K154" s="52"/>
      <c r="L154" s="41"/>
    </row>
    <row r="155" spans="1:12" ht="15" x14ac:dyDescent="0.25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102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1270</v>
      </c>
      <c r="G157" s="32">
        <f t="shared" ref="G157" si="74">G146+G156</f>
        <v>49</v>
      </c>
      <c r="H157" s="32">
        <f t="shared" ref="H157" si="75">H146+H156</f>
        <v>48</v>
      </c>
      <c r="I157" s="32">
        <f t="shared" ref="I157" si="76">I146+I156</f>
        <v>180</v>
      </c>
      <c r="J157" s="32">
        <f t="shared" ref="J157:L157" si="77">J146+J156</f>
        <v>1426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79</v>
      </c>
      <c r="F158" s="52">
        <v>120</v>
      </c>
      <c r="G158" s="52">
        <v>13</v>
      </c>
      <c r="H158" s="52">
        <v>19</v>
      </c>
      <c r="I158" s="52">
        <v>15</v>
      </c>
      <c r="J158" s="52">
        <v>277</v>
      </c>
      <c r="K158" s="52" t="s">
        <v>80</v>
      </c>
      <c r="L158" s="39"/>
    </row>
    <row r="159" spans="1:12" ht="15" x14ac:dyDescent="0.25">
      <c r="A159" s="23"/>
      <c r="B159" s="15"/>
      <c r="C159" s="11"/>
      <c r="D159" s="60" t="s">
        <v>21</v>
      </c>
      <c r="E159" s="51" t="s">
        <v>83</v>
      </c>
      <c r="F159" s="52">
        <v>150</v>
      </c>
      <c r="G159" s="52">
        <v>5</v>
      </c>
      <c r="H159" s="52">
        <v>5</v>
      </c>
      <c r="I159" s="52">
        <v>33</v>
      </c>
      <c r="J159" s="52">
        <v>197</v>
      </c>
      <c r="K159" s="52">
        <v>33</v>
      </c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207</v>
      </c>
      <c r="G160" s="52">
        <v>0</v>
      </c>
      <c r="H160" s="52">
        <v>0</v>
      </c>
      <c r="I160" s="52">
        <v>15</v>
      </c>
      <c r="J160" s="52">
        <v>61</v>
      </c>
      <c r="K160" s="52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>
        <v>30</v>
      </c>
      <c r="G161" s="52">
        <v>2</v>
      </c>
      <c r="H161" s="52">
        <v>0</v>
      </c>
      <c r="I161" s="52">
        <v>15</v>
      </c>
      <c r="J161" s="52">
        <v>73</v>
      </c>
      <c r="K161" s="52">
        <v>406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2"/>
      <c r="L162" s="41"/>
    </row>
    <row r="163" spans="1:12" ht="15" x14ac:dyDescent="0.25">
      <c r="A163" s="23"/>
      <c r="B163" s="15"/>
      <c r="C163" s="11"/>
      <c r="D163" s="58"/>
      <c r="E163" s="51"/>
      <c r="F163" s="52"/>
      <c r="G163" s="52"/>
      <c r="H163" s="52"/>
      <c r="I163" s="52"/>
      <c r="J163" s="52"/>
      <c r="K163" s="5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20</v>
      </c>
      <c r="H165" s="19">
        <f t="shared" si="78"/>
        <v>24</v>
      </c>
      <c r="I165" s="19">
        <f t="shared" si="78"/>
        <v>78</v>
      </c>
      <c r="J165" s="19">
        <f t="shared" si="78"/>
        <v>608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72</v>
      </c>
      <c r="F167" s="52">
        <v>200</v>
      </c>
      <c r="G167" s="52">
        <v>2</v>
      </c>
      <c r="H167" s="52">
        <v>2</v>
      </c>
      <c r="I167" s="52">
        <v>14</v>
      </c>
      <c r="J167" s="52">
        <v>95</v>
      </c>
      <c r="K167" s="52">
        <v>103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79</v>
      </c>
      <c r="F168" s="52">
        <v>120</v>
      </c>
      <c r="G168" s="52">
        <v>13</v>
      </c>
      <c r="H168" s="52">
        <v>19</v>
      </c>
      <c r="I168" s="52">
        <v>15</v>
      </c>
      <c r="J168" s="52">
        <v>277</v>
      </c>
      <c r="K168" s="52" t="s">
        <v>80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83</v>
      </c>
      <c r="F169" s="52">
        <v>150</v>
      </c>
      <c r="G169" s="52">
        <v>5</v>
      </c>
      <c r="H169" s="52">
        <v>5</v>
      </c>
      <c r="I169" s="52">
        <v>33</v>
      </c>
      <c r="J169" s="52">
        <v>197</v>
      </c>
      <c r="K169" s="52">
        <v>33</v>
      </c>
      <c r="L169" s="41"/>
    </row>
    <row r="170" spans="1:12" ht="15" x14ac:dyDescent="0.25">
      <c r="A170" s="23"/>
      <c r="B170" s="15"/>
      <c r="C170" s="11"/>
      <c r="D170" s="7" t="s">
        <v>30</v>
      </c>
      <c r="E170" s="51" t="s">
        <v>46</v>
      </c>
      <c r="F170" s="52">
        <v>200</v>
      </c>
      <c r="G170" s="52">
        <v>0</v>
      </c>
      <c r="H170" s="52">
        <v>0</v>
      </c>
      <c r="I170" s="52">
        <v>16</v>
      </c>
      <c r="J170" s="52">
        <v>65</v>
      </c>
      <c r="K170" s="52" t="s">
        <v>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2">
        <v>30</v>
      </c>
      <c r="G171" s="52">
        <v>2</v>
      </c>
      <c r="H171" s="52">
        <v>0</v>
      </c>
      <c r="I171" s="52">
        <v>15</v>
      </c>
      <c r="J171" s="52">
        <v>73</v>
      </c>
      <c r="K171" s="52">
        <v>406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2</v>
      </c>
      <c r="H172" s="52">
        <v>1</v>
      </c>
      <c r="I172" s="52">
        <v>7</v>
      </c>
      <c r="J172" s="52">
        <v>58</v>
      </c>
      <c r="K172" s="52">
        <v>27</v>
      </c>
      <c r="L172" s="41"/>
    </row>
    <row r="173" spans="1:12" ht="15" x14ac:dyDescent="0.25">
      <c r="A173" s="23"/>
      <c r="B173" s="15"/>
      <c r="C173" s="11"/>
      <c r="D173" s="58"/>
      <c r="E173" s="51"/>
      <c r="F173" s="52"/>
      <c r="G173" s="52"/>
      <c r="H173" s="52"/>
      <c r="I173" s="52"/>
      <c r="J173" s="52"/>
      <c r="K173" s="52"/>
      <c r="L173" s="41"/>
    </row>
    <row r="174" spans="1:12" ht="15" x14ac:dyDescent="0.25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I175" si="80">SUM(G166:G174)</f>
        <v>24</v>
      </c>
      <c r="H175" s="19">
        <f t="shared" si="80"/>
        <v>27</v>
      </c>
      <c r="I175" s="19">
        <f t="shared" si="80"/>
        <v>100</v>
      </c>
      <c r="J175" s="19">
        <f>SUM(J166:J174)</f>
        <v>765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1237</v>
      </c>
      <c r="G176" s="32">
        <f t="shared" ref="G176" si="82">G165+G175</f>
        <v>44</v>
      </c>
      <c r="H176" s="32">
        <f t="shared" ref="H176" si="83">H165+H175</f>
        <v>51</v>
      </c>
      <c r="I176" s="32">
        <f t="shared" ref="I176" si="84">I165+I175</f>
        <v>178</v>
      </c>
      <c r="J176" s="32">
        <f t="shared" ref="J176:L176" si="85">J165+J175</f>
        <v>1373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52">
        <v>120</v>
      </c>
      <c r="G177" s="53">
        <v>19</v>
      </c>
      <c r="H177" s="53">
        <v>16</v>
      </c>
      <c r="I177" s="53">
        <v>6</v>
      </c>
      <c r="J177" s="53">
        <v>246</v>
      </c>
      <c r="K177" s="52">
        <v>290</v>
      </c>
      <c r="L177" s="39"/>
    </row>
    <row r="178" spans="1:12" ht="15" x14ac:dyDescent="0.25">
      <c r="A178" s="23"/>
      <c r="B178" s="15"/>
      <c r="C178" s="11"/>
      <c r="D178" s="60" t="s">
        <v>21</v>
      </c>
      <c r="E178" s="51" t="s">
        <v>45</v>
      </c>
      <c r="F178" s="52">
        <v>150</v>
      </c>
      <c r="G178" s="52">
        <v>7</v>
      </c>
      <c r="H178" s="52">
        <v>5</v>
      </c>
      <c r="I178" s="52">
        <v>33</v>
      </c>
      <c r="J178" s="52">
        <v>205</v>
      </c>
      <c r="K178" s="52">
        <v>171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73</v>
      </c>
      <c r="F179" s="52">
        <v>200</v>
      </c>
      <c r="G179" s="52">
        <v>3</v>
      </c>
      <c r="H179" s="52">
        <v>3</v>
      </c>
      <c r="I179" s="52">
        <v>21</v>
      </c>
      <c r="J179" s="52">
        <v>127</v>
      </c>
      <c r="K179" s="52">
        <v>382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30</v>
      </c>
      <c r="G180" s="52">
        <v>2</v>
      </c>
      <c r="H180" s="52">
        <v>0</v>
      </c>
      <c r="I180" s="52">
        <v>15</v>
      </c>
      <c r="J180" s="52">
        <v>73</v>
      </c>
      <c r="K180" s="52">
        <v>406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</v>
      </c>
      <c r="H184" s="19">
        <f t="shared" si="86"/>
        <v>24</v>
      </c>
      <c r="I184" s="19">
        <f t="shared" si="86"/>
        <v>75</v>
      </c>
      <c r="J184" s="19">
        <f t="shared" si="86"/>
        <v>651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50</v>
      </c>
      <c r="F186" s="52">
        <v>210</v>
      </c>
      <c r="G186" s="52">
        <v>2</v>
      </c>
      <c r="H186" s="52">
        <v>5</v>
      </c>
      <c r="I186" s="52">
        <v>11</v>
      </c>
      <c r="J186" s="52">
        <v>99</v>
      </c>
      <c r="K186" s="52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54</v>
      </c>
      <c r="F187" s="52">
        <v>120</v>
      </c>
      <c r="G187" s="53">
        <v>19</v>
      </c>
      <c r="H187" s="53">
        <v>16</v>
      </c>
      <c r="I187" s="53">
        <v>6</v>
      </c>
      <c r="J187" s="53">
        <v>246</v>
      </c>
      <c r="K187" s="52">
        <v>290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45</v>
      </c>
      <c r="F188" s="52">
        <v>150</v>
      </c>
      <c r="G188" s="52">
        <v>7</v>
      </c>
      <c r="H188" s="52">
        <v>5</v>
      </c>
      <c r="I188" s="52">
        <v>33</v>
      </c>
      <c r="J188" s="52">
        <v>205</v>
      </c>
      <c r="K188" s="52">
        <v>171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1" t="s">
        <v>74</v>
      </c>
      <c r="F189" s="52">
        <v>200</v>
      </c>
      <c r="G189" s="52">
        <v>0</v>
      </c>
      <c r="H189" s="52">
        <v>0</v>
      </c>
      <c r="I189" s="52">
        <v>22</v>
      </c>
      <c r="J189" s="52">
        <v>88</v>
      </c>
      <c r="K189" s="52">
        <v>350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2">
        <v>30</v>
      </c>
      <c r="G190" s="52">
        <v>2</v>
      </c>
      <c r="H190" s="52">
        <v>0</v>
      </c>
      <c r="I190" s="52">
        <v>15</v>
      </c>
      <c r="J190" s="52">
        <v>73</v>
      </c>
      <c r="K190" s="52">
        <v>406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1</v>
      </c>
      <c r="I191" s="52">
        <v>7</v>
      </c>
      <c r="J191" s="52">
        <v>58</v>
      </c>
      <c r="K191" s="52">
        <v>27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</v>
      </c>
      <c r="H194" s="19">
        <f t="shared" si="88"/>
        <v>27</v>
      </c>
      <c r="I194" s="19">
        <f t="shared" si="88"/>
        <v>94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1240</v>
      </c>
      <c r="G195" s="32">
        <f t="shared" ref="G195" si="90">G184+G194</f>
        <v>63</v>
      </c>
      <c r="H195" s="32">
        <f t="shared" ref="H195" si="91">H184+H194</f>
        <v>51</v>
      </c>
      <c r="I195" s="32">
        <f t="shared" ref="I195" si="92">I184+I194</f>
        <v>169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1250.0999999999999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</v>
      </c>
      <c r="H196" s="34">
        <f t="shared" si="94"/>
        <v>48.5</v>
      </c>
      <c r="I196" s="34">
        <f t="shared" si="94"/>
        <v>179.9</v>
      </c>
      <c r="J196" s="34">
        <f t="shared" si="94"/>
        <v>1381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dir1</cp:lastModifiedBy>
  <cp:lastPrinted>2024-12-23T04:20:39Z</cp:lastPrinted>
  <dcterms:created xsi:type="dcterms:W3CDTF">2022-05-16T14:23:56Z</dcterms:created>
  <dcterms:modified xsi:type="dcterms:W3CDTF">2024-12-26T06:51:23Z</dcterms:modified>
</cp:coreProperties>
</file>